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<sst xmlns="http://schemas.openxmlformats.org/spreadsheetml/2006/main" count="28" uniqueCount="28">
  <si>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Средства, поступающие на содержание и текущий ремонт были использованы на:</t>
  </si>
  <si>
    <t>1.</t>
  </si>
  <si>
    <t>2.</t>
  </si>
  <si>
    <t>Материалы</t>
  </si>
  <si>
    <t>3.</t>
  </si>
  <si>
    <t>Вывоз мусора</t>
  </si>
  <si>
    <t>4.</t>
  </si>
  <si>
    <t xml:space="preserve">Освещение </t>
  </si>
  <si>
    <t>5.</t>
  </si>
  <si>
    <t>Транспортные расходы</t>
  </si>
  <si>
    <t>6.</t>
  </si>
  <si>
    <t>Услуги сторонних организаций (аварийное обслуживание,дератизация,</t>
  </si>
  <si>
    <t>7.</t>
  </si>
  <si>
    <t xml:space="preserve">Охрана труда (спецодежда, мыло, молоко, мед.осмотр, повышение </t>
  </si>
  <si>
    <t>квалификации, тех.обслуживание пожарной сигнализации</t>
  </si>
  <si>
    <t>8.</t>
  </si>
  <si>
    <t>Содержание конторы ( канцтовары, подписка, содержание</t>
  </si>
  <si>
    <t>оргтехники, проездные, услуги связи, электроэнергия)</t>
  </si>
  <si>
    <t>9.</t>
  </si>
  <si>
    <t>Амортизация основных средств</t>
  </si>
  <si>
    <t>ИТОГО:</t>
  </si>
  <si>
    <t>тех.надзор, газ, очистка дымохода)</t>
  </si>
  <si>
    <t>общая площадь</t>
  </si>
  <si>
    <t>Оплата труда работников, услуги банка, НДС, резерв на отпуск,</t>
  </si>
  <si>
    <t>фонд социальной сферы, налоги</t>
  </si>
  <si>
    <t>Ведомость расходов дома № 72 по ул.Ленина за 2011 год</t>
  </si>
  <si>
    <t xml:space="preserve"> Начислено на содержание и текущий ремонт 470 243,70руб., оплачено - 452 444,31руб.</t>
  </si>
  <si>
    <t>задолженность - 56 060,48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</si>
</sst>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</numFmts>
  <fonts count="3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0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4.421875" style="0" customWidth="1"/>
    <col min="2" max="2" width="67.140625" style="0" customWidth="1"/>
    <col min="3" max="3" width="21.421875" style="0" customWidth="1"/>
  </cols>
  <sheetData>
    <row r="1" ht="14.25" customHeight="1"/>
    <row r="2" spans="1:13" ht="15.75">
      <c r="A2" s="10" t="s">
        <v>25</v>
      </c>
      <c r="B2" s="10"/>
      <c r="C2" s="10"/>
      <c r="D2" s="3"/>
      <c r="E2" s="3"/>
      <c r="F2" s="3"/>
      <c r="G2" s="3"/>
      <c r="H2" s="3"/>
      <c r="I2" s="3"/>
      <c r="J2" s="3"/>
      <c r="K2" s="1"/>
      <c r="L2" s="1"/>
      <c r="M2" s="1"/>
    </row>
    <row r="4" spans="1:10" ht="15">
      <c r="A4" s="11" t="s">
        <v>26</v>
      </c>
      <c r="B4" s="11"/>
      <c r="C4" s="11"/>
      <c r="D4" s="2"/>
      <c r="E4" s="2"/>
      <c r="F4" s="2"/>
      <c r="G4" s="2"/>
      <c r="H4" s="2"/>
      <c r="I4" s="2"/>
      <c r="J4" s="2"/>
    </row>
    <row r="5" spans="1:10" ht="1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2:3" ht="12.75">
      <c r="B6" s="8" t="s">
        <v>22</v>
      </c>
      <c r="C6">
        <v>2849.9</v>
      </c>
    </row>
    <row r="7" ht="13.5" customHeight="1"/>
    <row r="8" spans="1:10" ht="15">
      <c r="A8" s="9" t="s">
        <v>0</v>
      </c>
      <c r="B8" s="9"/>
      <c r="C8" s="9"/>
      <c r="D8" s="9"/>
      <c r="E8" s="9"/>
      <c r="F8" s="9"/>
      <c r="G8" s="9"/>
      <c r="H8" s="9"/>
      <c r="I8" s="9"/>
      <c r="J8" s="9"/>
    </row>
    <row r="10" spans="1:3" ht="16.5" customHeight="1">
      <c r="A10" s="5" t="s">
        <v>1</v>
      </c>
      <c r="B10" s="5" t="s">
        <v>23</v>
      </c>
      <c r="C10" s="7">
        <f>17292560/129596.72*2849.9</f>
        <v>380272.4848591847</v>
      </c>
    </row>
    <row r="11" spans="1:3" ht="16.5" customHeight="1">
      <c r="A11" s="5"/>
      <c r="B11" s="5" t="s">
        <v>24</v>
      </c>
      <c r="C11" s="7"/>
    </row>
    <row r="12" spans="1:3" ht="12.75" customHeight="1">
      <c r="A12" s="5"/>
      <c r="B12" s="5"/>
      <c r="C12" s="7"/>
    </row>
    <row r="13" spans="1:3" ht="14.25" customHeight="1">
      <c r="A13" s="5" t="s">
        <v>2</v>
      </c>
      <c r="B13" s="5" t="s">
        <v>3</v>
      </c>
      <c r="C13" s="7">
        <v>27399.5</v>
      </c>
    </row>
    <row r="14" spans="1:3" ht="12.75" customHeight="1">
      <c r="A14" s="5"/>
      <c r="B14" s="5"/>
      <c r="C14" s="7"/>
    </row>
    <row r="15" spans="1:3" ht="15" customHeight="1">
      <c r="A15" s="5" t="s">
        <v>4</v>
      </c>
      <c r="B15" s="5" t="s">
        <v>5</v>
      </c>
      <c r="C15" s="7">
        <f>1481734/129596.72*2849.9</f>
        <v>32584.10958703276</v>
      </c>
    </row>
    <row r="16" spans="1:3" ht="12" customHeight="1">
      <c r="A16" s="5"/>
      <c r="B16" s="5"/>
      <c r="C16" s="7"/>
    </row>
    <row r="17" spans="1:3" ht="13.5" customHeight="1">
      <c r="A17" s="5" t="s">
        <v>6</v>
      </c>
      <c r="B17" s="5" t="s">
        <v>7</v>
      </c>
      <c r="C17" s="7">
        <v>10610.05</v>
      </c>
    </row>
    <row r="18" spans="1:3" ht="15">
      <c r="A18" s="5"/>
      <c r="B18" s="5"/>
      <c r="C18" s="7"/>
    </row>
    <row r="19" spans="1:3" ht="15" customHeight="1">
      <c r="A19" s="5" t="s">
        <v>8</v>
      </c>
      <c r="B19" s="5" t="s">
        <v>9</v>
      </c>
      <c r="C19" s="7">
        <f>413430/129596.72*2849.9</f>
        <v>9091.543034422477</v>
      </c>
    </row>
    <row r="20" spans="1:3" ht="15">
      <c r="A20" s="5"/>
      <c r="B20" s="5"/>
      <c r="C20" s="7"/>
    </row>
    <row r="21" spans="1:3" ht="15">
      <c r="A21" s="5" t="s">
        <v>10</v>
      </c>
      <c r="B21" s="5" t="s">
        <v>11</v>
      </c>
      <c r="C21" s="7"/>
    </row>
    <row r="22" spans="1:3" ht="15">
      <c r="A22" s="5"/>
      <c r="B22" s="5" t="s">
        <v>21</v>
      </c>
      <c r="C22" s="7">
        <f>2663137/129596.72*2849.9</f>
        <v>58563.782604220236</v>
      </c>
    </row>
    <row r="23" spans="1:3" ht="15">
      <c r="A23" s="5"/>
      <c r="B23" s="5"/>
      <c r="C23" s="7"/>
    </row>
    <row r="24" spans="1:3" ht="15">
      <c r="A24" s="5" t="s">
        <v>12</v>
      </c>
      <c r="B24" s="5" t="s">
        <v>13</v>
      </c>
      <c r="C24" s="7"/>
    </row>
    <row r="25" spans="1:3" ht="15">
      <c r="A25" s="5"/>
      <c r="B25" s="5" t="s">
        <v>14</v>
      </c>
      <c r="C25" s="7">
        <f>257968/129596.72*2849.9</f>
        <v>5672.851930203172</v>
      </c>
    </row>
    <row r="26" spans="1:3" ht="15">
      <c r="A26" s="5"/>
      <c r="B26" s="5"/>
      <c r="C26" s="7"/>
    </row>
    <row r="27" spans="1:3" ht="15">
      <c r="A27" s="5" t="s">
        <v>15</v>
      </c>
      <c r="B27" s="5" t="s">
        <v>16</v>
      </c>
      <c r="C27" s="7"/>
    </row>
    <row r="28" spans="1:3" ht="15">
      <c r="A28" s="5"/>
      <c r="B28" s="5" t="s">
        <v>17</v>
      </c>
      <c r="C28" s="7">
        <f>850902/129596.72*2849.9</f>
        <v>18711.782287391223</v>
      </c>
    </row>
    <row r="29" spans="1:3" ht="15">
      <c r="A29" s="5"/>
      <c r="B29" s="5"/>
      <c r="C29" s="7"/>
    </row>
    <row r="30" spans="1:3" ht="15">
      <c r="A30" s="5" t="s">
        <v>18</v>
      </c>
      <c r="B30" s="5" t="s">
        <v>19</v>
      </c>
      <c r="C30" s="7">
        <f>124631/129596.72*2849.9</f>
        <v>2740.7012067898013</v>
      </c>
    </row>
    <row r="31" spans="1:3" ht="15">
      <c r="A31" s="5"/>
      <c r="B31" s="5"/>
      <c r="C31" s="7"/>
    </row>
    <row r="32" spans="1:3" ht="15">
      <c r="A32" s="5"/>
      <c r="B32" s="5"/>
      <c r="C32" s="7"/>
    </row>
    <row r="33" spans="1:3" ht="15">
      <c r="A33" s="5"/>
      <c r="B33" s="5"/>
      <c r="C33" s="7"/>
    </row>
    <row r="34" spans="1:3" ht="15">
      <c r="A34" s="6"/>
      <c r="B34" s="5"/>
      <c r="C34" s="7"/>
    </row>
    <row r="35" spans="1:3" ht="15">
      <c r="A35" s="6"/>
      <c r="B35" s="5"/>
      <c r="C35" s="7"/>
    </row>
    <row r="36" spans="1:3" ht="15">
      <c r="A36" s="6"/>
      <c r="B36" s="5"/>
      <c r="C36" s="7"/>
    </row>
    <row r="37" spans="1:3" ht="15">
      <c r="A37" s="5"/>
      <c r="B37" s="5"/>
      <c r="C37" s="7"/>
    </row>
    <row r="38" spans="1:3" ht="15">
      <c r="A38" s="5"/>
      <c r="B38" s="5"/>
      <c r="C38" s="7"/>
    </row>
    <row r="39" spans="1:3" ht="15">
      <c r="A39" s="5"/>
      <c r="B39" s="5"/>
      <c r="C39" s="7"/>
    </row>
    <row r="40" spans="1:3" ht="15">
      <c r="A40" s="5"/>
      <c r="B40" s="5" t="s">
        <v>20</v>
      </c>
      <c r="C40" s="7">
        <f>C10+C13+C15+C17+C19+C22+C25+C28+C30+C32+C34+C36+C38</f>
        <v>545646.8055092444</v>
      </c>
    </row>
    <row r="41" spans="1:3" ht="15">
      <c r="A41" s="5"/>
      <c r="B41" s="5"/>
      <c r="C41" s="4"/>
    </row>
    <row r="42" spans="1:3" ht="14.25">
      <c r="A42" s="5"/>
      <c r="B42" s="5"/>
      <c r="C42" s="5"/>
    </row>
    <row r="43" spans="1:3" ht="14.25">
      <c r="A43" s="5"/>
      <c r="B43" s="5"/>
      <c r="C43" s="5"/>
    </row>
    <row r="44" spans="1:3" ht="14.25">
      <c r="A44" s="5"/>
      <c r="B44" s="5"/>
      <c r="C44" s="5"/>
    </row>
    <row r="45" spans="1:3" ht="14.25">
      <c r="A45" s="5"/>
      <c r="B45" s="5"/>
      <c r="C45" s="5"/>
    </row>
    <row r="46" spans="1:3" ht="14.25">
      <c r="A46" s="5"/>
      <c r="B46" s="5"/>
      <c r="C46" s="5"/>
    </row>
    <row r="47" spans="1:3" ht="14.25">
      <c r="A47" s="5"/>
      <c r="B47" s="5"/>
      <c r="C47" s="5"/>
    </row>
    <row r="48" spans="1:3" ht="14.25">
      <c r="A48" s="5"/>
      <c r="B48" s="5"/>
      <c r="C48" s="5"/>
    </row>
    <row r="49" spans="1:3" ht="14.25">
      <c r="A49" s="5"/>
      <c r="B49" s="5"/>
      <c r="C49" s="5"/>
    </row>
  </sheetData>
  <sheetProtection/>
  <mergeCells count="3">
    <mergeCell ref="A8:J8"/>
    <mergeCell ref="A2:C2"/>
    <mergeCell ref="A4:C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Natasha</cp:lastModifiedBy>
  <cp:lastPrinted>2012-02-27T09:44:44Z</cp:lastPrinted>
  <dcterms:created xsi:type="dcterms:W3CDTF">1996-10-08T23:32:33Z</dcterms:created>
  <dcterms:modified xsi:type="dcterms:W3CDTF">2012-04-24T03:58:42Z</dcterms:modified>
  <cp:category/>
  <cp:version/>
  <cp:contentType/>
  <cp:contentStatus/>
</cp:coreProperties>
</file>